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57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G81" i="1" l="1"/>
  <c r="L195" i="1"/>
  <c r="I195" i="1"/>
  <c r="G157" i="1"/>
  <c r="G24" i="1"/>
  <c r="L81" i="1"/>
  <c r="L196" i="1" s="1"/>
  <c r="I43" i="1"/>
  <c r="I196" i="1" s="1"/>
  <c r="J195" i="1"/>
  <c r="F195" i="1"/>
  <c r="J176" i="1"/>
  <c r="F176" i="1"/>
  <c r="J157" i="1"/>
  <c r="F157" i="1"/>
  <c r="J138" i="1"/>
  <c r="F138" i="1"/>
  <c r="J119" i="1"/>
  <c r="F119" i="1"/>
  <c r="J100" i="1"/>
  <c r="F100" i="1"/>
  <c r="J81" i="1"/>
  <c r="F81" i="1"/>
  <c r="J62" i="1"/>
  <c r="H62" i="1"/>
  <c r="H196" i="1" s="1"/>
  <c r="F62" i="1"/>
  <c r="J43" i="1"/>
  <c r="G43" i="1"/>
  <c r="F43" i="1"/>
  <c r="J24" i="1"/>
  <c r="F24" i="1"/>
  <c r="F196" i="1" l="1"/>
  <c r="G196" i="1"/>
  <c r="J196" i="1"/>
</calcChain>
</file>

<file path=xl/sharedStrings.xml><?xml version="1.0" encoding="utf-8"?>
<sst xmlns="http://schemas.openxmlformats.org/spreadsheetml/2006/main" count="317" uniqueCount="129">
  <si>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</si>
  <si>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</si>
  <si>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</si>
  <si>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</si>
  <si>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</si>
  <si>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</si>
  <si>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</si>
  <si>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</si>
  <si>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</si>
  <si>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</si>
  <si>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</si>
  <si>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</si>
  <si>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</si>
  <si>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</si>
  <si>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</si>
  <si>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</si>
  <si>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</si>
  <si>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</si>
  <si>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</si>
  <si>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</si>
  <si>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</si>
  <si>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</si>
  <si>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</si>
  <si>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</si>
  <si>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</si>
  <si>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</si>
  <si>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</si>
  <si>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</si>
  <si>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</si>
  <si>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</si>
  <si>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</si>
  <si>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</si>
  <si>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</si>
  <si>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</si>
  <si>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</si>
  <si>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</si>
  <si>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</si>
  <si>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</si>
  <si>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</si>
  <si>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</si>
  <si>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 из куриного филе</t>
  </si>
  <si>
    <t>Чай с сахаром</t>
  </si>
  <si>
    <t>хлеб пшеничный</t>
  </si>
  <si>
    <t>Печенье</t>
  </si>
  <si>
    <t>Фрукт</t>
  </si>
  <si>
    <t>Щи из свежей капусты с птицей</t>
  </si>
  <si>
    <t>Макароны отварные</t>
  </si>
  <si>
    <t>Гуляш из говядины</t>
  </si>
  <si>
    <t>Компот из сушёных фруктов</t>
  </si>
  <si>
    <t>Хлеб ржаной ржано-пшеничнй</t>
  </si>
  <si>
    <t xml:space="preserve">Каша вязкая  молочная рисовая с маслом </t>
  </si>
  <si>
    <t>Йогурт молочный в потребительской упаковке</t>
  </si>
  <si>
    <t xml:space="preserve">Чай с сахаром             </t>
  </si>
  <si>
    <t xml:space="preserve">Бутерброд с сыром и маслом </t>
  </si>
  <si>
    <t xml:space="preserve">Сок в потребительской упаковке </t>
  </si>
  <si>
    <t xml:space="preserve">Икра свекольная    </t>
  </si>
  <si>
    <t>Суп с клецками и говядиной</t>
  </si>
  <si>
    <t>Котлеты из говядины с маслом</t>
  </si>
  <si>
    <t>Картофельное пюре</t>
  </si>
  <si>
    <t>Кисель</t>
  </si>
  <si>
    <t xml:space="preserve">Хлеб ржаной, ржано-пшеничный </t>
  </si>
  <si>
    <t>118/109</t>
  </si>
  <si>
    <t xml:space="preserve">Каша  вязкая молочная из пшена с маслом  </t>
  </si>
  <si>
    <t>Запеканка творожная со сгущенным  молоком</t>
  </si>
  <si>
    <t xml:space="preserve">Кофейный напиток с молоком  </t>
  </si>
  <si>
    <t xml:space="preserve">Хлеб пшеничный  </t>
  </si>
  <si>
    <t>Пряники</t>
  </si>
  <si>
    <t xml:space="preserve">Винегрет овощной    </t>
  </si>
  <si>
    <t>Суп картофельный с рисом и мясными фрикадельками из говядины</t>
  </si>
  <si>
    <t xml:space="preserve">Котлеты из трески с маслом </t>
  </si>
  <si>
    <t>Гороховое  пюре с маслом</t>
  </si>
  <si>
    <t xml:space="preserve">Чай с сахаром </t>
  </si>
  <si>
    <t>101/105</t>
  </si>
  <si>
    <t>макароны отварные</t>
  </si>
  <si>
    <t>тефтели их говяд.с соусом</t>
  </si>
  <si>
    <t>чай с сахаром и лимоном</t>
  </si>
  <si>
    <t>Бутерброд с сыром</t>
  </si>
  <si>
    <t>Хлеб пшеничный</t>
  </si>
  <si>
    <t>Кондитерские изделия в упаковке</t>
  </si>
  <si>
    <t>салат из квашеной капусты</t>
  </si>
  <si>
    <t>Борщ с говядиной</t>
  </si>
  <si>
    <t>рис отварной</t>
  </si>
  <si>
    <t>Котлеты рубленые из птицы с соусом</t>
  </si>
  <si>
    <t>Компот из сущёных фруктов</t>
  </si>
  <si>
    <t>хлеб ржано-пшеничный,ржаной</t>
  </si>
  <si>
    <t>0.8</t>
  </si>
  <si>
    <t>37.4</t>
  </si>
  <si>
    <t>295/330</t>
  </si>
  <si>
    <t>Каша вязкая молочная манная с маслом</t>
  </si>
  <si>
    <t>Яйцо вареное</t>
  </si>
  <si>
    <t xml:space="preserve">Какао с молоком   </t>
  </si>
  <si>
    <t xml:space="preserve">Бутерброд с маслом  </t>
  </si>
  <si>
    <t>Салат из белокочанной капусты</t>
  </si>
  <si>
    <t>Суп картофельный с горохом с говядиной</t>
  </si>
  <si>
    <t>Жаркое по-домашнему</t>
  </si>
  <si>
    <t xml:space="preserve">Сок фруктовый             </t>
  </si>
  <si>
    <t>Плов из бройлер-цыплёнка</t>
  </si>
  <si>
    <t>Йогурт молочный в потреб.упаковке</t>
  </si>
  <si>
    <t>Бефстроганов из отварной говядины</t>
  </si>
  <si>
    <t>Хлеб ржаной,ражно-пшеничный</t>
  </si>
  <si>
    <t xml:space="preserve">Каша молочная «Геркулес» с маслом </t>
  </si>
  <si>
    <t>Омлет натуральный с маслом</t>
  </si>
  <si>
    <t>Какао с молоком</t>
  </si>
  <si>
    <t xml:space="preserve">Кондитерское изделие  в потребительской упаковке </t>
  </si>
  <si>
    <t>Суп вермишелью и птицей</t>
  </si>
  <si>
    <t xml:space="preserve">Тефтели из говядины с соусом </t>
  </si>
  <si>
    <t>Компот  из сушеных фруктов</t>
  </si>
  <si>
    <t>котлеты рубленые из птицы с соусом сметанным</t>
  </si>
  <si>
    <t>суп картофельный  с горохом и говядиной</t>
  </si>
  <si>
    <t>каша гречневая рассыпчатая</t>
  </si>
  <si>
    <t>биточки из говядины с соусом</t>
  </si>
  <si>
    <t>кисель</t>
  </si>
  <si>
    <t>268/331</t>
  </si>
  <si>
    <t>Каша «Дружба»</t>
  </si>
  <si>
    <t>Запеканка творожная со сгущ мол</t>
  </si>
  <si>
    <t xml:space="preserve">Чай с сахаром и лимоном             </t>
  </si>
  <si>
    <t>Вафли</t>
  </si>
  <si>
    <t>Суп карт с рисом и мясн фрик из говядины</t>
  </si>
  <si>
    <t>Рыба, запеченная в сметанном соусе</t>
  </si>
  <si>
    <t>Чай с  сахаром</t>
  </si>
  <si>
    <t>Котлета из говядины с соусом</t>
  </si>
  <si>
    <t xml:space="preserve">Кондитерское изделие  в потреб. упаковке </t>
  </si>
  <si>
    <t>Плов из Бройлер_цыплёнка</t>
  </si>
  <si>
    <t>Сок фруктовый</t>
  </si>
  <si>
    <t>Дудукина М.В.</t>
  </si>
  <si>
    <t>Директор АУ "Комбинат питания"</t>
  </si>
  <si>
    <t>Суп картофельный с пшеном и консервами</t>
  </si>
  <si>
    <t>Хлеб ржано-пшеничный, ржаной</t>
  </si>
  <si>
    <t>МОУ СОШ №9 им.Кирилла и Мефодия г.Каменки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</si>
</sst>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5" sqref="F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128</v>
      </c>
      <c r="D1" s="53"/>
      <c r="E1" s="53"/>
      <c r="F1" s="12" t="s">
        <v>16</v>
      </c>
      <c r="G1" s="2" t="s">
        <v>17</v>
      </c>
      <c r="H1" s="54" t="s">
        <v>125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124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7" t="s">
        <v>29</v>
      </c>
      <c r="E6" s="39" t="s">
        <v>39</v>
      </c>
      <c r="F6" s="40">
        <v>150</v>
      </c>
      <c r="G6" s="40">
        <v>6.6</v>
      </c>
      <c r="H6" s="40">
        <v>2.4</v>
      </c>
      <c r="I6" s="40">
        <v>49.7</v>
      </c>
      <c r="J6" s="40">
        <v>246</v>
      </c>
      <c r="K6" s="41">
        <v>171</v>
      </c>
      <c r="L6" s="40"/>
    </row>
    <row r="7" spans="1:12" ht="15" x14ac:dyDescent="0.25">
      <c r="A7" s="23"/>
      <c r="B7" s="15"/>
      <c r="C7" s="11"/>
      <c r="D7" s="50" t="s">
        <v>21</v>
      </c>
      <c r="E7" s="42" t="s">
        <v>40</v>
      </c>
      <c r="F7" s="43">
        <v>100</v>
      </c>
      <c r="G7" s="43">
        <v>19.600000000000001</v>
      </c>
      <c r="H7" s="43">
        <v>17.899999999999999</v>
      </c>
      <c r="I7" s="43">
        <v>4.76</v>
      </c>
      <c r="J7" s="43">
        <v>168</v>
      </c>
      <c r="K7" s="44">
        <v>260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3.2</v>
      </c>
      <c r="H9" s="43">
        <v>0.5</v>
      </c>
      <c r="I9" s="43">
        <v>16.8</v>
      </c>
      <c r="J9" s="43">
        <v>84.8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35</v>
      </c>
      <c r="G10" s="43">
        <v>2.8</v>
      </c>
      <c r="H10" s="43">
        <v>3.4</v>
      </c>
      <c r="I10" s="43">
        <v>26</v>
      </c>
      <c r="J10" s="43">
        <v>145.80000000000001</v>
      </c>
      <c r="K10" s="44"/>
      <c r="L10" s="43"/>
    </row>
    <row r="11" spans="1:12" ht="15" x14ac:dyDescent="0.25">
      <c r="A11" s="23"/>
      <c r="B11" s="15"/>
      <c r="C11" s="11"/>
      <c r="D11" s="51" t="s">
        <v>24</v>
      </c>
      <c r="E11" s="42" t="s">
        <v>44</v>
      </c>
      <c r="F11" s="43">
        <v>200</v>
      </c>
      <c r="G11" s="43">
        <v>0.8</v>
      </c>
      <c r="H11" s="43">
        <v>0.8</v>
      </c>
      <c r="I11" s="43">
        <v>19.600000000000001</v>
      </c>
      <c r="J11" s="43">
        <v>94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33</v>
      </c>
      <c r="H13" s="19">
        <f t="shared" si="0"/>
        <v>24.999999999999996</v>
      </c>
      <c r="I13" s="19">
        <f t="shared" si="0"/>
        <v>131.86000000000001</v>
      </c>
      <c r="J13" s="19">
        <f t="shared" si="0"/>
        <v>798.59999999999991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300</v>
      </c>
      <c r="G15" s="43">
        <v>13.9</v>
      </c>
      <c r="H15" s="43">
        <v>2.5</v>
      </c>
      <c r="I15" s="43">
        <v>4.93</v>
      </c>
      <c r="J15" s="43">
        <v>169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70</v>
      </c>
      <c r="G16" s="43">
        <v>13.2</v>
      </c>
      <c r="H16" s="43">
        <v>5.5</v>
      </c>
      <c r="I16" s="43">
        <v>3.2</v>
      </c>
      <c r="J16" s="43">
        <v>115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5.4</v>
      </c>
      <c r="H17" s="43">
        <v>4.8</v>
      </c>
      <c r="I17" s="43">
        <v>28.6</v>
      </c>
      <c r="J17" s="43">
        <v>179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1.3</v>
      </c>
      <c r="H18" s="43">
        <v>0</v>
      </c>
      <c r="I18" s="43">
        <v>42.5</v>
      </c>
      <c r="J18" s="43">
        <v>175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2.9</v>
      </c>
      <c r="H19" s="43">
        <v>0.45</v>
      </c>
      <c r="I19" s="43">
        <v>30</v>
      </c>
      <c r="J19" s="43">
        <v>129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36.699999999999996</v>
      </c>
      <c r="H23" s="19">
        <f t="shared" si="2"/>
        <v>13.25</v>
      </c>
      <c r="I23" s="19">
        <f t="shared" si="2"/>
        <v>109.23</v>
      </c>
      <c r="J23" s="19">
        <f t="shared" si="2"/>
        <v>767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1510</v>
      </c>
      <c r="G24" s="32">
        <f t="shared" ref="G24:J24" si="4">G13+G23</f>
        <v>69.699999999999989</v>
      </c>
      <c r="H24" s="32">
        <f t="shared" si="4"/>
        <v>38.25</v>
      </c>
      <c r="I24" s="32">
        <f t="shared" si="4"/>
        <v>241.09000000000003</v>
      </c>
      <c r="J24" s="32">
        <f t="shared" si="4"/>
        <v>1565.6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160</v>
      </c>
      <c r="G25" s="40">
        <v>6</v>
      </c>
      <c r="H25" s="40">
        <v>11.2</v>
      </c>
      <c r="I25" s="40">
        <v>45</v>
      </c>
      <c r="J25" s="40">
        <v>305</v>
      </c>
      <c r="K25" s="41">
        <v>174</v>
      </c>
      <c r="L25" s="40"/>
    </row>
    <row r="26" spans="1:12" ht="15" x14ac:dyDescent="0.25">
      <c r="A26" s="14"/>
      <c r="B26" s="15"/>
      <c r="C26" s="11"/>
      <c r="D26" s="6"/>
      <c r="E26" s="42" t="s">
        <v>51</v>
      </c>
      <c r="F26" s="43">
        <v>100</v>
      </c>
      <c r="G26" s="43">
        <v>2.7</v>
      </c>
      <c r="H26" s="43">
        <v>0.1</v>
      </c>
      <c r="I26" s="43">
        <v>16</v>
      </c>
      <c r="J26" s="43">
        <v>75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60</v>
      </c>
      <c r="G28" s="43">
        <v>8.6999999999999993</v>
      </c>
      <c r="H28" s="43">
        <v>7.5</v>
      </c>
      <c r="I28" s="43">
        <v>17.899999999999999</v>
      </c>
      <c r="J28" s="43">
        <v>220.1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200</v>
      </c>
      <c r="G30" s="43">
        <v>1</v>
      </c>
      <c r="H30" s="43">
        <v>0</v>
      </c>
      <c r="I30" s="43">
        <v>24.4</v>
      </c>
      <c r="J30" s="43">
        <v>102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735</v>
      </c>
      <c r="G32" s="19">
        <f t="shared" ref="G32" si="6">SUM(G25:G31)</f>
        <v>18.399999999999999</v>
      </c>
      <c r="H32" s="19">
        <f t="shared" ref="H32" si="7">SUM(H25:H31)</f>
        <v>18.799999999999997</v>
      </c>
      <c r="I32" s="19">
        <f t="shared" ref="I32" si="8">SUM(I25:I31)</f>
        <v>118.30000000000001</v>
      </c>
      <c r="J32" s="19">
        <f t="shared" ref="J32:L32" si="9">SUM(J25:J31)</f>
        <v>762.1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50</v>
      </c>
      <c r="G33" s="43">
        <v>1.2</v>
      </c>
      <c r="H33" s="43">
        <v>3.4</v>
      </c>
      <c r="I33" s="43">
        <v>7.7</v>
      </c>
      <c r="J33" s="43">
        <v>66</v>
      </c>
      <c r="K33" s="44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290</v>
      </c>
      <c r="G34" s="43">
        <v>10.199999999999999</v>
      </c>
      <c r="H34" s="43">
        <v>4.9000000000000004</v>
      </c>
      <c r="I34" s="43">
        <v>4.2</v>
      </c>
      <c r="J34" s="43">
        <v>183</v>
      </c>
      <c r="K34" s="44" t="s">
        <v>61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55</v>
      </c>
      <c r="G35" s="43">
        <v>7.4</v>
      </c>
      <c r="H35" s="43">
        <v>9.6999999999999993</v>
      </c>
      <c r="I35" s="43">
        <v>11.1</v>
      </c>
      <c r="J35" s="43">
        <v>161</v>
      </c>
      <c r="K35" s="44">
        <v>268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</v>
      </c>
      <c r="H36" s="43">
        <v>6.9</v>
      </c>
      <c r="I36" s="43">
        <v>26.3</v>
      </c>
      <c r="J36" s="43">
        <v>180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32</v>
      </c>
      <c r="J37" s="43">
        <v>128.30000000000001</v>
      </c>
      <c r="K37" s="44">
        <v>360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60</v>
      </c>
      <c r="F38" s="43">
        <v>60</v>
      </c>
      <c r="G38" s="43">
        <v>2.9</v>
      </c>
      <c r="H38" s="43">
        <v>0.45</v>
      </c>
      <c r="I38" s="43">
        <v>30</v>
      </c>
      <c r="J38" s="43">
        <v>129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24.999999999999996</v>
      </c>
      <c r="H42" s="19">
        <f t="shared" ref="H42" si="11">SUM(H33:H41)</f>
        <v>25.349999999999998</v>
      </c>
      <c r="I42" s="19">
        <f t="shared" ref="I42" si="12">SUM(I33:I41)</f>
        <v>111.3</v>
      </c>
      <c r="J42" s="19">
        <f t="shared" ref="J42:L42" si="13">SUM(J33:J41)</f>
        <v>847.3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1540</v>
      </c>
      <c r="G43" s="32">
        <f t="shared" ref="G43" si="14">G32+G42</f>
        <v>43.399999999999991</v>
      </c>
      <c r="H43" s="32">
        <f t="shared" ref="H43" si="15">H32+H42</f>
        <v>44.149999999999991</v>
      </c>
      <c r="I43" s="32">
        <f t="shared" ref="I43" si="16">I32+I42</f>
        <v>229.60000000000002</v>
      </c>
      <c r="J43" s="32">
        <f t="shared" ref="J43:L43" si="17">J32+J42</f>
        <v>1609.4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160</v>
      </c>
      <c r="G44" s="40">
        <v>6.5</v>
      </c>
      <c r="H44" s="40">
        <v>9.3000000000000007</v>
      </c>
      <c r="I44" s="40">
        <v>34.5</v>
      </c>
      <c r="J44" s="40">
        <v>248</v>
      </c>
      <c r="K44" s="41">
        <v>173</v>
      </c>
      <c r="L44" s="40"/>
    </row>
    <row r="45" spans="1:12" ht="15" x14ac:dyDescent="0.25">
      <c r="A45" s="23"/>
      <c r="B45" s="15"/>
      <c r="C45" s="11"/>
      <c r="D45" s="5" t="s">
        <v>21</v>
      </c>
      <c r="E45" s="42" t="s">
        <v>63</v>
      </c>
      <c r="F45" s="43">
        <v>140</v>
      </c>
      <c r="G45" s="43">
        <v>21</v>
      </c>
      <c r="H45" s="43">
        <v>22.3</v>
      </c>
      <c r="I45" s="43">
        <v>33</v>
      </c>
      <c r="J45" s="43">
        <v>423</v>
      </c>
      <c r="K45" s="44">
        <v>223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3.6</v>
      </c>
      <c r="H46" s="43">
        <v>2.7</v>
      </c>
      <c r="I46" s="43">
        <v>28.3</v>
      </c>
      <c r="J46" s="43">
        <v>152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30</v>
      </c>
      <c r="G47" s="43">
        <v>3.2</v>
      </c>
      <c r="H47" s="43">
        <v>0.5</v>
      </c>
      <c r="I47" s="43">
        <v>16.8</v>
      </c>
      <c r="J47" s="43">
        <v>84.8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66</v>
      </c>
      <c r="F49" s="43">
        <v>60</v>
      </c>
      <c r="G49" s="43">
        <v>3.4</v>
      </c>
      <c r="H49" s="43">
        <v>3</v>
      </c>
      <c r="I49" s="43">
        <v>45.8</v>
      </c>
      <c r="J49" s="43">
        <v>217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37.700000000000003</v>
      </c>
      <c r="H51" s="19">
        <f t="shared" ref="H51" si="19">SUM(H44:H50)</f>
        <v>37.800000000000004</v>
      </c>
      <c r="I51" s="19">
        <f t="shared" ref="I51" si="20">SUM(I44:I50)</f>
        <v>158.39999999999998</v>
      </c>
      <c r="J51" s="19">
        <f t="shared" ref="J51:L51" si="21">SUM(J44:J50)</f>
        <v>1124.8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50</v>
      </c>
      <c r="G52" s="43">
        <v>0.7</v>
      </c>
      <c r="H52" s="43">
        <v>1.3</v>
      </c>
      <c r="I52" s="43">
        <v>4.3</v>
      </c>
      <c r="J52" s="43">
        <v>31.5</v>
      </c>
      <c r="K52" s="44">
        <v>67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68</v>
      </c>
      <c r="F53" s="43">
        <v>285</v>
      </c>
      <c r="G53" s="43">
        <v>9.2799999999999994</v>
      </c>
      <c r="H53" s="43">
        <v>6.67</v>
      </c>
      <c r="I53" s="43">
        <v>27.9</v>
      </c>
      <c r="J53" s="43">
        <v>182.7</v>
      </c>
      <c r="K53" s="44" t="s">
        <v>72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55</v>
      </c>
      <c r="G54" s="43"/>
      <c r="H54" s="43"/>
      <c r="I54" s="43"/>
      <c r="J54" s="43">
        <v>133</v>
      </c>
      <c r="K54" s="44">
        <v>234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155</v>
      </c>
      <c r="G55" s="43">
        <v>6.6</v>
      </c>
      <c r="H55" s="43">
        <v>9.3000000000000007</v>
      </c>
      <c r="I55" s="43">
        <v>5.8</v>
      </c>
      <c r="J55" s="43">
        <v>182</v>
      </c>
      <c r="K55" s="44">
        <v>131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215</v>
      </c>
      <c r="G56" s="43">
        <v>8.5</v>
      </c>
      <c r="H56" s="43">
        <v>6.6</v>
      </c>
      <c r="I56" s="43">
        <v>21.9</v>
      </c>
      <c r="J56" s="43">
        <v>60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60</v>
      </c>
      <c r="F57" s="43">
        <v>60</v>
      </c>
      <c r="G57" s="43">
        <v>0.1</v>
      </c>
      <c r="H57" s="43">
        <v>0</v>
      </c>
      <c r="I57" s="43">
        <v>15</v>
      </c>
      <c r="J57" s="43">
        <v>129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25.18</v>
      </c>
      <c r="H61" s="19">
        <f t="shared" ref="H61" si="23">SUM(H52:H60)</f>
        <v>23.869999999999997</v>
      </c>
      <c r="I61" s="19">
        <f t="shared" ref="I61" si="24">SUM(I52:I60)</f>
        <v>74.899999999999991</v>
      </c>
      <c r="J61" s="19">
        <f t="shared" ref="J61:L61" si="25">SUM(J52:J60)</f>
        <v>718.2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1410</v>
      </c>
      <c r="G62" s="32">
        <f t="shared" ref="G62" si="26">G51+G61</f>
        <v>62.88</v>
      </c>
      <c r="H62" s="32">
        <f t="shared" ref="H62" si="27">H51+H61</f>
        <v>61.67</v>
      </c>
      <c r="I62" s="32">
        <f t="shared" ref="I62" si="28">I51+I61</f>
        <v>233.29999999999995</v>
      </c>
      <c r="J62" s="32">
        <f t="shared" ref="J62:L62" si="29">J51+J61</f>
        <v>1843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29</v>
      </c>
      <c r="E63" s="39" t="s">
        <v>73</v>
      </c>
      <c r="F63" s="40">
        <v>150</v>
      </c>
      <c r="G63" s="40">
        <v>5.4</v>
      </c>
      <c r="H63" s="40">
        <v>4.8</v>
      </c>
      <c r="I63" s="40">
        <v>28.6</v>
      </c>
      <c r="J63" s="40">
        <v>179</v>
      </c>
      <c r="K63" s="41">
        <v>309</v>
      </c>
      <c r="L63" s="40"/>
    </row>
    <row r="64" spans="1:12" ht="15" x14ac:dyDescent="0.25">
      <c r="A64" s="23"/>
      <c r="B64" s="15"/>
      <c r="C64" s="11"/>
      <c r="D64" s="5" t="s">
        <v>21</v>
      </c>
      <c r="E64" s="42" t="s">
        <v>74</v>
      </c>
      <c r="F64" s="43">
        <v>110</v>
      </c>
      <c r="G64" s="43">
        <v>8.4</v>
      </c>
      <c r="H64" s="43">
        <v>12.2</v>
      </c>
      <c r="I64" s="43">
        <v>12.5</v>
      </c>
      <c r="J64" s="43">
        <v>193</v>
      </c>
      <c r="K64" s="44">
        <v>278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75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76</v>
      </c>
      <c r="F66" s="43">
        <v>60</v>
      </c>
      <c r="G66" s="43">
        <v>4.9000000000000004</v>
      </c>
      <c r="H66" s="43">
        <v>7.3</v>
      </c>
      <c r="I66" s="43">
        <v>18</v>
      </c>
      <c r="J66" s="43">
        <v>183</v>
      </c>
      <c r="K66" s="44">
        <v>309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 t="s">
        <v>77</v>
      </c>
      <c r="F68" s="43">
        <v>30</v>
      </c>
      <c r="G68" s="43">
        <v>3.2</v>
      </c>
      <c r="H68" s="43">
        <v>0.5</v>
      </c>
      <c r="I68" s="43">
        <v>16.8</v>
      </c>
      <c r="J68" s="43">
        <v>84.8</v>
      </c>
      <c r="K68" s="44">
        <v>278</v>
      </c>
      <c r="L68" s="43"/>
    </row>
    <row r="69" spans="1:12" ht="15" x14ac:dyDescent="0.25">
      <c r="A69" s="23"/>
      <c r="B69" s="15"/>
      <c r="C69" s="11"/>
      <c r="D69" s="6"/>
      <c r="E69" s="42" t="s">
        <v>78</v>
      </c>
      <c r="F69" s="43">
        <v>1</v>
      </c>
      <c r="G69" s="43">
        <v>4</v>
      </c>
      <c r="H69" s="43">
        <v>37.200000000000003</v>
      </c>
      <c r="I69" s="43">
        <v>37.200000000000003</v>
      </c>
      <c r="J69" s="43">
        <v>208</v>
      </c>
      <c r="K69" s="44">
        <v>377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573</v>
      </c>
      <c r="G70" s="19">
        <f>SUM(G63:G69)</f>
        <v>26.099999999999998</v>
      </c>
      <c r="H70" s="19">
        <f>SUM(H63:H69)</f>
        <v>62</v>
      </c>
      <c r="I70" s="19">
        <f>SUM(I63:I69)</f>
        <v>129.1</v>
      </c>
      <c r="J70" s="19">
        <f>SUM(J63:J69)</f>
        <v>912.8</v>
      </c>
      <c r="K70" s="25"/>
      <c r="L70" s="19">
        <f t="shared" ref="L70" si="30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50</v>
      </c>
      <c r="G71" s="19">
        <v>0.8</v>
      </c>
      <c r="H71" s="43">
        <v>2.5</v>
      </c>
      <c r="I71" s="43">
        <v>9</v>
      </c>
      <c r="J71" s="43">
        <v>47.5</v>
      </c>
      <c r="K71" s="44">
        <v>47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80</v>
      </c>
      <c r="F72" s="43">
        <v>275</v>
      </c>
      <c r="G72" s="43">
        <v>9.6</v>
      </c>
      <c r="H72" s="43">
        <v>5.04</v>
      </c>
      <c r="I72" s="43">
        <v>4</v>
      </c>
      <c r="J72" s="43">
        <v>188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150</v>
      </c>
      <c r="G73" s="43">
        <v>12</v>
      </c>
      <c r="H73" s="43">
        <v>13.2</v>
      </c>
      <c r="I73" s="43">
        <v>14</v>
      </c>
      <c r="J73" s="43">
        <v>224</v>
      </c>
      <c r="K73" s="44" t="s">
        <v>87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2</v>
      </c>
      <c r="H74" s="43">
        <v>0.8</v>
      </c>
      <c r="I74" s="43" t="s">
        <v>86</v>
      </c>
      <c r="J74" s="43">
        <v>174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1.3</v>
      </c>
      <c r="H75" s="43">
        <v>1.3</v>
      </c>
      <c r="I75" s="43">
        <v>42.5</v>
      </c>
      <c r="J75" s="43">
        <v>175</v>
      </c>
      <c r="K75" s="44">
        <v>348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84</v>
      </c>
      <c r="F76" s="43">
        <v>60</v>
      </c>
      <c r="G76" s="43">
        <v>2.9</v>
      </c>
      <c r="H76" s="43">
        <v>0.45</v>
      </c>
      <c r="I76" s="43">
        <v>30</v>
      </c>
      <c r="J76" s="43">
        <v>129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1">SUM(G71:G79)</f>
        <v>28.599999999999998</v>
      </c>
      <c r="H80" s="19">
        <f t="shared" ref="H80" si="32">SUM(H71:H79)</f>
        <v>23.29</v>
      </c>
      <c r="I80" s="19">
        <f t="shared" ref="I80" si="33">SUM(I71:I79)</f>
        <v>99.5</v>
      </c>
      <c r="J80" s="19">
        <f t="shared" ref="J80:L80" si="34">SUM(J71:J79)</f>
        <v>937.5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1458</v>
      </c>
      <c r="G81" s="32">
        <f t="shared" ref="G81" si="35">G70+G80</f>
        <v>54.699999999999996</v>
      </c>
      <c r="H81" s="32">
        <f t="shared" ref="H81" si="36">H70+H80</f>
        <v>85.289999999999992</v>
      </c>
      <c r="I81" s="32">
        <f t="shared" ref="I81" si="37">I70+I80</f>
        <v>228.6</v>
      </c>
      <c r="J81" s="32">
        <f t="shared" ref="J81:L81" si="38">J70+J80</f>
        <v>1850.3</v>
      </c>
      <c r="K81" s="32"/>
      <c r="L81" s="32">
        <f t="shared" si="38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160</v>
      </c>
      <c r="G82" s="40">
        <v>4.5</v>
      </c>
      <c r="H82" s="40">
        <v>8.5</v>
      </c>
      <c r="I82" s="40">
        <v>25</v>
      </c>
      <c r="J82" s="40">
        <v>195</v>
      </c>
      <c r="K82" s="41">
        <v>181</v>
      </c>
      <c r="L82" s="40"/>
    </row>
    <row r="83" spans="1:12" ht="15" x14ac:dyDescent="0.25">
      <c r="A83" s="23"/>
      <c r="B83" s="15"/>
      <c r="C83" s="11"/>
      <c r="D83" s="5" t="s">
        <v>21</v>
      </c>
      <c r="E83" s="42" t="s">
        <v>89</v>
      </c>
      <c r="F83" s="43">
        <v>40</v>
      </c>
      <c r="G83" s="43">
        <v>5.0999999999999996</v>
      </c>
      <c r="H83" s="43">
        <v>5.0999999999999996</v>
      </c>
      <c r="I83" s="43">
        <v>4.5999999999999996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4.9000000000000004</v>
      </c>
      <c r="H84" s="43">
        <v>5</v>
      </c>
      <c r="I84" s="43">
        <v>32.5</v>
      </c>
      <c r="J84" s="43">
        <v>190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91</v>
      </c>
      <c r="F85" s="43">
        <v>45</v>
      </c>
      <c r="G85" s="43">
        <v>2.6</v>
      </c>
      <c r="H85" s="43">
        <v>8.8000000000000007</v>
      </c>
      <c r="I85" s="43">
        <v>14.3</v>
      </c>
      <c r="J85" s="43">
        <v>147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 t="s">
        <v>65</v>
      </c>
      <c r="F87" s="43">
        <v>30</v>
      </c>
      <c r="G87" s="43">
        <v>3.2</v>
      </c>
      <c r="H87" s="43">
        <v>0.5</v>
      </c>
      <c r="I87" s="43">
        <v>16.8</v>
      </c>
      <c r="J87" s="43">
        <v>84.8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 t="shared" ref="G89" si="39">SUM(G82:G88)</f>
        <v>21.1</v>
      </c>
      <c r="H89" s="19">
        <f t="shared" ref="H89" si="40">SUM(H82:H88)</f>
        <v>28.700000000000003</v>
      </c>
      <c r="I89" s="19">
        <f t="shared" ref="I89" si="41">SUM(I82:I88)</f>
        <v>112.8</v>
      </c>
      <c r="J89" s="19">
        <f t="shared" ref="J89:L89" si="42">SUM(J82:J88)</f>
        <v>773.8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100</v>
      </c>
      <c r="G90" s="43">
        <v>1.4</v>
      </c>
      <c r="H90" s="43">
        <v>4.5999999999999996</v>
      </c>
      <c r="I90" s="43">
        <v>10.3</v>
      </c>
      <c r="J90" s="43">
        <v>88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285</v>
      </c>
      <c r="G91" s="43">
        <v>14</v>
      </c>
      <c r="H91" s="43">
        <v>11.3</v>
      </c>
      <c r="I91" s="43">
        <v>23.4</v>
      </c>
      <c r="J91" s="43">
        <v>253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150</v>
      </c>
      <c r="G92" s="43">
        <v>14.7</v>
      </c>
      <c r="H92" s="43">
        <v>6.9</v>
      </c>
      <c r="I92" s="43">
        <v>18</v>
      </c>
      <c r="J92" s="43">
        <v>191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0</v>
      </c>
      <c r="H94" s="43">
        <v>0</v>
      </c>
      <c r="I94" s="43">
        <v>24.4</v>
      </c>
      <c r="J94" s="43">
        <v>102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60</v>
      </c>
      <c r="F95" s="43">
        <v>60</v>
      </c>
      <c r="G95" s="43">
        <v>2.9</v>
      </c>
      <c r="H95" s="43">
        <v>0.45</v>
      </c>
      <c r="I95" s="43">
        <v>30</v>
      </c>
      <c r="J95" s="43">
        <v>129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3">SUM(G90:G98)</f>
        <v>33</v>
      </c>
      <c r="H99" s="19">
        <f t="shared" ref="H99" si="44">SUM(H90:H98)</f>
        <v>23.25</v>
      </c>
      <c r="I99" s="19">
        <f t="shared" ref="I99" si="45">SUM(I90:I98)</f>
        <v>106.1</v>
      </c>
      <c r="J99" s="19">
        <f t="shared" ref="J99:L99" si="46">SUM(J90:J98)</f>
        <v>763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1470</v>
      </c>
      <c r="G100" s="32">
        <f t="shared" ref="G100" si="47">G89+G99</f>
        <v>54.1</v>
      </c>
      <c r="H100" s="32">
        <f t="shared" ref="H100" si="48">H89+H99</f>
        <v>51.95</v>
      </c>
      <c r="I100" s="32">
        <f t="shared" ref="I100" si="49">I89+I99</f>
        <v>218.89999999999998</v>
      </c>
      <c r="J100" s="32">
        <f t="shared" ref="J100:L100" si="50">J89+J99</f>
        <v>1536.8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250</v>
      </c>
      <c r="G101" s="40">
        <v>24.3</v>
      </c>
      <c r="H101" s="40">
        <v>28.2</v>
      </c>
      <c r="I101" s="40">
        <v>39.799999999999997</v>
      </c>
      <c r="J101" s="40">
        <v>510</v>
      </c>
      <c r="K101" s="41">
        <v>291</v>
      </c>
      <c r="L101" s="40"/>
    </row>
    <row r="102" spans="1:12" ht="15" x14ac:dyDescent="0.25">
      <c r="A102" s="23"/>
      <c r="B102" s="15"/>
      <c r="C102" s="11"/>
      <c r="D102" s="6"/>
      <c r="E102" s="42" t="s">
        <v>97</v>
      </c>
      <c r="F102" s="43">
        <v>100</v>
      </c>
      <c r="G102" s="43">
        <v>2.7</v>
      </c>
      <c r="H102" s="43">
        <v>0.1</v>
      </c>
      <c r="I102" s="43">
        <v>16</v>
      </c>
      <c r="J102" s="43">
        <v>75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30</v>
      </c>
      <c r="G104" s="43">
        <v>3.2</v>
      </c>
      <c r="H104" s="43">
        <v>0.5</v>
      </c>
      <c r="I104" s="43">
        <v>16.8</v>
      </c>
      <c r="J104" s="43">
        <v>84.8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1">SUM(G101:G107)</f>
        <v>30.2</v>
      </c>
      <c r="H108" s="19">
        <f t="shared" si="51"/>
        <v>28.8</v>
      </c>
      <c r="I108" s="19">
        <f t="shared" si="51"/>
        <v>87.6</v>
      </c>
      <c r="J108" s="19">
        <f t="shared" si="51"/>
        <v>729.8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126</v>
      </c>
      <c r="F110" s="43">
        <v>290</v>
      </c>
      <c r="G110" s="43">
        <v>8.1999999999999993</v>
      </c>
      <c r="H110" s="43">
        <v>4.2</v>
      </c>
      <c r="I110" s="43">
        <v>21.8</v>
      </c>
      <c r="J110" s="43">
        <v>191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98</v>
      </c>
      <c r="F111" s="43">
        <v>75</v>
      </c>
      <c r="G111" s="43">
        <v>11.5</v>
      </c>
      <c r="H111" s="43">
        <v>11.5</v>
      </c>
      <c r="I111" s="43">
        <v>3.2</v>
      </c>
      <c r="J111" s="43">
        <v>85.5</v>
      </c>
      <c r="K111" s="44">
        <v>245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5.4</v>
      </c>
      <c r="H112" s="43">
        <v>4.9000000000000004</v>
      </c>
      <c r="I112" s="43">
        <v>19.100000000000001</v>
      </c>
      <c r="J112" s="43">
        <v>142.1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99</v>
      </c>
      <c r="F114" s="43">
        <v>60</v>
      </c>
      <c r="G114" s="43">
        <v>2.9</v>
      </c>
      <c r="H114" s="43">
        <v>0.45</v>
      </c>
      <c r="I114" s="43">
        <v>30</v>
      </c>
      <c r="J114" s="43">
        <v>129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3">SUM(G109:G117)</f>
        <v>28</v>
      </c>
      <c r="H118" s="19">
        <f t="shared" si="53"/>
        <v>21.05</v>
      </c>
      <c r="I118" s="19">
        <f t="shared" si="53"/>
        <v>89.1</v>
      </c>
      <c r="J118" s="19">
        <f t="shared" si="53"/>
        <v>607.6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1355</v>
      </c>
      <c r="G119" s="32">
        <f t="shared" ref="G119" si="55">G108+G118</f>
        <v>58.2</v>
      </c>
      <c r="H119" s="32">
        <f t="shared" ref="H119" si="56">H108+H118</f>
        <v>49.85</v>
      </c>
      <c r="I119" s="32">
        <f t="shared" ref="I119" si="57">I108+I118</f>
        <v>176.7</v>
      </c>
      <c r="J119" s="32">
        <f t="shared" ref="J119:L119" si="58">J108+J118</f>
        <v>1337.4</v>
      </c>
      <c r="K119" s="32"/>
      <c r="L119" s="32">
        <f t="shared" si="58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160</v>
      </c>
      <c r="G120" s="40">
        <v>7.7</v>
      </c>
      <c r="H120" s="40">
        <v>13.5</v>
      </c>
      <c r="I120" s="40">
        <v>41.3</v>
      </c>
      <c r="J120" s="40">
        <v>318</v>
      </c>
      <c r="K120" s="41">
        <v>173</v>
      </c>
      <c r="L120" s="40"/>
    </row>
    <row r="121" spans="1:12" ht="15" x14ac:dyDescent="0.25">
      <c r="A121" s="14"/>
      <c r="B121" s="15"/>
      <c r="C121" s="11"/>
      <c r="D121" s="5" t="s">
        <v>21</v>
      </c>
      <c r="E121" s="42" t="s">
        <v>101</v>
      </c>
      <c r="F121" s="43">
        <v>58</v>
      </c>
      <c r="G121" s="43">
        <v>5.3</v>
      </c>
      <c r="H121" s="43">
        <v>10.7</v>
      </c>
      <c r="I121" s="43">
        <v>5.6</v>
      </c>
      <c r="J121" s="43">
        <v>140</v>
      </c>
      <c r="K121" s="44">
        <v>210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102</v>
      </c>
      <c r="F122" s="43">
        <v>200</v>
      </c>
      <c r="G122" s="43">
        <v>3.8</v>
      </c>
      <c r="H122" s="43">
        <v>3.2</v>
      </c>
      <c r="I122" s="43">
        <v>26.7</v>
      </c>
      <c r="J122" s="43">
        <v>151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65</v>
      </c>
      <c r="G123" s="43">
        <v>8.6999999999999993</v>
      </c>
      <c r="H123" s="43">
        <v>7.5</v>
      </c>
      <c r="I123" s="43">
        <v>17.899999999999999</v>
      </c>
      <c r="J123" s="43">
        <v>220.1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103</v>
      </c>
      <c r="F125" s="43"/>
      <c r="G125" s="43">
        <v>4</v>
      </c>
      <c r="H125" s="43">
        <v>4.9000000000000004</v>
      </c>
      <c r="I125" s="43">
        <v>37.200000000000003</v>
      </c>
      <c r="J125" s="43">
        <v>208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483</v>
      </c>
      <c r="G127" s="19">
        <f t="shared" ref="G127:J127" si="59">SUM(G120:G126)</f>
        <v>29.5</v>
      </c>
      <c r="H127" s="19">
        <f t="shared" si="59"/>
        <v>39.799999999999997</v>
      </c>
      <c r="I127" s="19">
        <f t="shared" si="59"/>
        <v>128.69999999999999</v>
      </c>
      <c r="J127" s="19">
        <f t="shared" si="59"/>
        <v>1037.0999999999999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50</v>
      </c>
      <c r="G128" s="43">
        <v>0.7</v>
      </c>
      <c r="H128" s="43">
        <v>1.3</v>
      </c>
      <c r="I128" s="43">
        <v>4.3</v>
      </c>
      <c r="J128" s="43">
        <v>31.5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>
        <v>290</v>
      </c>
      <c r="G129" s="43">
        <v>12.1</v>
      </c>
      <c r="H129" s="43">
        <v>10.3</v>
      </c>
      <c r="I129" s="43">
        <v>22.7</v>
      </c>
      <c r="J129" s="43">
        <v>220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>
        <v>110</v>
      </c>
      <c r="G130" s="43">
        <v>8.4</v>
      </c>
      <c r="H130" s="43">
        <v>12.2</v>
      </c>
      <c r="I130" s="43">
        <v>12.5</v>
      </c>
      <c r="J130" s="43">
        <v>193</v>
      </c>
      <c r="K130" s="44">
        <v>278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3.2</v>
      </c>
      <c r="H131" s="43">
        <v>6.9</v>
      </c>
      <c r="I131" s="43">
        <v>26.3</v>
      </c>
      <c r="J131" s="43">
        <v>180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106</v>
      </c>
      <c r="F132" s="43">
        <v>200</v>
      </c>
      <c r="G132" s="43">
        <v>1.3</v>
      </c>
      <c r="H132" s="43">
        <v>0</v>
      </c>
      <c r="I132" s="43">
        <v>42.5</v>
      </c>
      <c r="J132" s="43">
        <v>175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60</v>
      </c>
      <c r="F133" s="43">
        <v>60</v>
      </c>
      <c r="G133" s="43">
        <v>2.9</v>
      </c>
      <c r="H133" s="43">
        <v>0.45</v>
      </c>
      <c r="I133" s="43">
        <v>30</v>
      </c>
      <c r="J133" s="43">
        <v>129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1">SUM(G128:G136)</f>
        <v>28.599999999999998</v>
      </c>
      <c r="H137" s="19">
        <f t="shared" si="61"/>
        <v>31.150000000000002</v>
      </c>
      <c r="I137" s="19">
        <f t="shared" si="61"/>
        <v>138.30000000000001</v>
      </c>
      <c r="J137" s="19">
        <f t="shared" si="61"/>
        <v>928.5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1343</v>
      </c>
      <c r="G138" s="32">
        <f t="shared" ref="G138" si="63">G127+G137</f>
        <v>58.099999999999994</v>
      </c>
      <c r="H138" s="32">
        <f t="shared" ref="H138" si="64">H127+H137</f>
        <v>70.95</v>
      </c>
      <c r="I138" s="32">
        <f t="shared" ref="I138" si="65">I127+I137</f>
        <v>267</v>
      </c>
      <c r="J138" s="32">
        <f t="shared" ref="J138:L138" si="66">J127+J137</f>
        <v>1965.6</v>
      </c>
      <c r="K138" s="32"/>
      <c r="L138" s="32">
        <f t="shared" si="66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107</v>
      </c>
      <c r="F139" s="43">
        <v>125</v>
      </c>
      <c r="G139" s="43">
        <v>12.2</v>
      </c>
      <c r="H139" s="43">
        <v>13.2</v>
      </c>
      <c r="I139" s="43">
        <v>14</v>
      </c>
      <c r="J139" s="43">
        <v>224</v>
      </c>
      <c r="K139" s="44" t="s">
        <v>87</v>
      </c>
      <c r="L139" s="40"/>
    </row>
    <row r="140" spans="1:12" ht="15" x14ac:dyDescent="0.25">
      <c r="A140" s="23"/>
      <c r="B140" s="15"/>
      <c r="C140" s="11"/>
      <c r="D140" s="6" t="s">
        <v>29</v>
      </c>
      <c r="E140" s="39" t="s">
        <v>73</v>
      </c>
      <c r="F140" s="40">
        <v>150</v>
      </c>
      <c r="G140" s="40">
        <v>5.4</v>
      </c>
      <c r="H140" s="40">
        <v>4.9000000000000004</v>
      </c>
      <c r="I140" s="40">
        <v>19.100000000000001</v>
      </c>
      <c r="J140" s="40">
        <v>142.1</v>
      </c>
      <c r="K140" s="41">
        <v>309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3.6</v>
      </c>
      <c r="H141" s="43">
        <v>2.7</v>
      </c>
      <c r="I141" s="43">
        <v>28.3</v>
      </c>
      <c r="J141" s="43">
        <v>152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>
        <v>30</v>
      </c>
      <c r="G142" s="43">
        <v>3.2</v>
      </c>
      <c r="H142" s="43">
        <v>0.5</v>
      </c>
      <c r="I142" s="43">
        <v>16.8</v>
      </c>
      <c r="J142" s="43">
        <v>84.8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705</v>
      </c>
      <c r="G146" s="19">
        <f>SUM(G139:G145)</f>
        <v>25.200000000000003</v>
      </c>
      <c r="H146" s="19">
        <f>SUM(H139:H145)</f>
        <v>22.1</v>
      </c>
      <c r="I146" s="19">
        <f>SUM(I139:I145)</f>
        <v>97.800000000000011</v>
      </c>
      <c r="J146" s="19">
        <f>SUM(J139:J145)</f>
        <v>696.9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50</v>
      </c>
      <c r="G147" s="43" t="s">
        <v>85</v>
      </c>
      <c r="H147" s="43">
        <v>2.5</v>
      </c>
      <c r="I147" s="43">
        <v>5.5</v>
      </c>
      <c r="J147" s="43">
        <v>47.5</v>
      </c>
      <c r="K147" s="44">
        <v>47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108</v>
      </c>
      <c r="F148" s="43">
        <v>275</v>
      </c>
      <c r="G148" s="43">
        <v>11.4</v>
      </c>
      <c r="H148" s="43">
        <v>9.6</v>
      </c>
      <c r="I148" s="43">
        <v>23.9</v>
      </c>
      <c r="J148" s="43">
        <v>227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110</v>
      </c>
      <c r="F149" s="43">
        <v>80</v>
      </c>
      <c r="G149" s="43">
        <v>7.8</v>
      </c>
      <c r="H149" s="43">
        <v>7.4</v>
      </c>
      <c r="I149" s="43">
        <v>11.1</v>
      </c>
      <c r="J149" s="43">
        <v>142</v>
      </c>
      <c r="K149" s="44" t="s">
        <v>112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109</v>
      </c>
      <c r="F150" s="43">
        <v>150</v>
      </c>
      <c r="G150" s="43">
        <v>6.6</v>
      </c>
      <c r="H150" s="43">
        <v>2.4</v>
      </c>
      <c r="I150" s="43">
        <v>49.7</v>
      </c>
      <c r="J150" s="43">
        <v>246</v>
      </c>
      <c r="K150" s="44">
        <v>171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111</v>
      </c>
      <c r="F151" s="43">
        <v>200</v>
      </c>
      <c r="G151" s="43">
        <v>0.1</v>
      </c>
      <c r="H151" s="43">
        <v>0</v>
      </c>
      <c r="I151" s="43">
        <v>32</v>
      </c>
      <c r="J151" s="43">
        <v>129</v>
      </c>
      <c r="K151" s="44">
        <v>360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84</v>
      </c>
      <c r="F152" s="43">
        <v>60</v>
      </c>
      <c r="G152" s="43">
        <v>2.9</v>
      </c>
      <c r="H152" s="43">
        <v>0.45</v>
      </c>
      <c r="I152" s="43">
        <v>30</v>
      </c>
      <c r="J152" s="43">
        <v>129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68">SUM(G147:G155)</f>
        <v>28.799999999999997</v>
      </c>
      <c r="H156" s="19">
        <f t="shared" si="68"/>
        <v>22.349999999999998</v>
      </c>
      <c r="I156" s="19">
        <f t="shared" si="68"/>
        <v>152.19999999999999</v>
      </c>
      <c r="J156" s="19">
        <f t="shared" si="68"/>
        <v>920.5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1520</v>
      </c>
      <c r="G157" s="32">
        <f t="shared" ref="G157" si="70">G146+G156</f>
        <v>54</v>
      </c>
      <c r="H157" s="32">
        <f t="shared" ref="H157" si="71">H146+H156</f>
        <v>44.45</v>
      </c>
      <c r="I157" s="32">
        <f t="shared" ref="I157" si="72">I146+I156</f>
        <v>250</v>
      </c>
      <c r="J157" s="32">
        <f t="shared" ref="J157:L157" si="73">J146+J156</f>
        <v>1617.4</v>
      </c>
      <c r="K157" s="32"/>
      <c r="L157" s="32">
        <f t="shared" si="73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>
        <v>160</v>
      </c>
      <c r="G158" s="40">
        <v>4.3</v>
      </c>
      <c r="H158" s="40">
        <v>9</v>
      </c>
      <c r="I158" s="40">
        <v>27</v>
      </c>
      <c r="J158" s="40">
        <v>208</v>
      </c>
      <c r="K158" s="41">
        <v>175</v>
      </c>
      <c r="L158" s="40"/>
    </row>
    <row r="159" spans="1:12" ht="15" x14ac:dyDescent="0.25">
      <c r="A159" s="23"/>
      <c r="B159" s="15"/>
      <c r="C159" s="11"/>
      <c r="D159" s="5" t="s">
        <v>21</v>
      </c>
      <c r="E159" s="42" t="s">
        <v>114</v>
      </c>
      <c r="F159" s="43">
        <v>220</v>
      </c>
      <c r="G159" s="43">
        <v>21</v>
      </c>
      <c r="H159" s="43">
        <v>22.3</v>
      </c>
      <c r="I159" s="43">
        <v>33</v>
      </c>
      <c r="J159" s="43">
        <v>423</v>
      </c>
      <c r="K159" s="44">
        <v>223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115</v>
      </c>
      <c r="F160" s="43">
        <v>222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77</v>
      </c>
      <c r="F161" s="43">
        <v>30</v>
      </c>
      <c r="G161" s="43">
        <v>1.5</v>
      </c>
      <c r="H161" s="43">
        <v>0.23</v>
      </c>
      <c r="I161" s="43">
        <v>15</v>
      </c>
      <c r="J161" s="43">
        <v>64.5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200</v>
      </c>
      <c r="G163" s="43">
        <v>1</v>
      </c>
      <c r="H163" s="43">
        <v>0</v>
      </c>
      <c r="I163" s="43">
        <v>24.4</v>
      </c>
      <c r="J163" s="43">
        <v>102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116</v>
      </c>
      <c r="F164" s="43">
        <v>30</v>
      </c>
      <c r="G164" s="43">
        <v>3</v>
      </c>
      <c r="H164" s="43">
        <v>13</v>
      </c>
      <c r="I164" s="43">
        <v>29</v>
      </c>
      <c r="J164" s="43">
        <v>238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862</v>
      </c>
      <c r="G165" s="19">
        <f>SUM(G158:G164)</f>
        <v>31</v>
      </c>
      <c r="H165" s="19">
        <f>SUM(H158:H164)</f>
        <v>44.53</v>
      </c>
      <c r="I165" s="19">
        <f>SUM(I158:I164)</f>
        <v>144.4</v>
      </c>
      <c r="J165" s="19">
        <f>SUM(J158:J164)</f>
        <v>1100.5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50</v>
      </c>
      <c r="G166" s="43">
        <v>1.2</v>
      </c>
      <c r="H166" s="43">
        <v>3.4</v>
      </c>
      <c r="I166" s="43">
        <v>7.7</v>
      </c>
      <c r="J166" s="43">
        <v>66</v>
      </c>
      <c r="K166" s="44">
        <v>75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117</v>
      </c>
      <c r="F167" s="43">
        <v>285</v>
      </c>
      <c r="G167" s="43">
        <v>9.2799999999999994</v>
      </c>
      <c r="H167" s="43">
        <v>6.67</v>
      </c>
      <c r="I167" s="43">
        <v>27.9</v>
      </c>
      <c r="J167" s="43">
        <v>182.7</v>
      </c>
      <c r="K167" s="44" t="s">
        <v>72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118</v>
      </c>
      <c r="F168" s="43">
        <v>90</v>
      </c>
      <c r="G168" s="43">
        <v>6.3</v>
      </c>
      <c r="H168" s="43">
        <v>10.8</v>
      </c>
      <c r="I168" s="43">
        <v>22.5</v>
      </c>
      <c r="J168" s="43">
        <v>166</v>
      </c>
      <c r="K168" s="44">
        <v>232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3.2</v>
      </c>
      <c r="H169" s="43">
        <v>6.9</v>
      </c>
      <c r="I169" s="43">
        <v>26.3</v>
      </c>
      <c r="J169" s="43">
        <v>166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119</v>
      </c>
      <c r="F170" s="43">
        <v>215</v>
      </c>
      <c r="G170" s="43">
        <v>0.1</v>
      </c>
      <c r="H170" s="43">
        <v>0</v>
      </c>
      <c r="I170" s="43">
        <v>15</v>
      </c>
      <c r="J170" s="43">
        <v>60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127</v>
      </c>
      <c r="F171" s="43">
        <v>60</v>
      </c>
      <c r="G171" s="43">
        <v>2.9</v>
      </c>
      <c r="H171" s="43">
        <v>0.45</v>
      </c>
      <c r="I171" s="43">
        <v>30</v>
      </c>
      <c r="J171" s="43">
        <v>129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5">SUM(G166:G174)</f>
        <v>22.979999999999997</v>
      </c>
      <c r="H175" s="19">
        <f t="shared" si="75"/>
        <v>28.220000000000002</v>
      </c>
      <c r="I175" s="19">
        <f t="shared" si="75"/>
        <v>129.4</v>
      </c>
      <c r="J175" s="19">
        <f t="shared" si="75"/>
        <v>769.7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1712</v>
      </c>
      <c r="G176" s="32">
        <f t="shared" ref="G176" si="77">G165+G175</f>
        <v>53.98</v>
      </c>
      <c r="H176" s="32">
        <f t="shared" ref="H176" si="78">H165+H175</f>
        <v>72.75</v>
      </c>
      <c r="I176" s="32">
        <f t="shared" ref="I176" si="79">I165+I175</f>
        <v>273.8</v>
      </c>
      <c r="J176" s="32">
        <f t="shared" ref="J176:L176" si="80">J165+J175</f>
        <v>1870.2</v>
      </c>
      <c r="K176" s="32"/>
      <c r="L176" s="32">
        <f t="shared" si="80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120</v>
      </c>
      <c r="F177" s="43">
        <v>80</v>
      </c>
      <c r="G177" s="43">
        <v>7.8</v>
      </c>
      <c r="H177" s="43">
        <v>7.4</v>
      </c>
      <c r="I177" s="43">
        <v>11.1</v>
      </c>
      <c r="J177" s="43">
        <v>142</v>
      </c>
      <c r="K177" s="44" t="s">
        <v>112</v>
      </c>
      <c r="L177" s="40"/>
    </row>
    <row r="178" spans="1:12" ht="15" x14ac:dyDescent="0.25">
      <c r="A178" s="23"/>
      <c r="B178" s="15"/>
      <c r="C178" s="11"/>
      <c r="D178" s="6" t="s">
        <v>29</v>
      </c>
      <c r="E178" s="39" t="s">
        <v>39</v>
      </c>
      <c r="F178" s="40">
        <v>150</v>
      </c>
      <c r="G178" s="40">
        <v>6.6</v>
      </c>
      <c r="H178" s="40">
        <v>2.4</v>
      </c>
      <c r="I178" s="40">
        <v>49.7</v>
      </c>
      <c r="J178" s="40">
        <v>246</v>
      </c>
      <c r="K178" s="41">
        <v>171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0</v>
      </c>
      <c r="H179" s="43">
        <v>0</v>
      </c>
      <c r="I179" s="43">
        <v>3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0.5</v>
      </c>
      <c r="I180" s="43">
        <v>16.8</v>
      </c>
      <c r="J180" s="43">
        <v>84.8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121</v>
      </c>
      <c r="F182" s="43"/>
      <c r="G182" s="43">
        <v>4</v>
      </c>
      <c r="H182" s="43">
        <v>4.9000000000000004</v>
      </c>
      <c r="I182" s="43">
        <v>37.200000000000003</v>
      </c>
      <c r="J182" s="43">
        <v>208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>SUM(G177:G183)</f>
        <v>22.4</v>
      </c>
      <c r="H184" s="19">
        <f>SUM(H177:H183)</f>
        <v>16</v>
      </c>
      <c r="I184" s="19">
        <f>SUM(I177:I183)</f>
        <v>137.40000000000003</v>
      </c>
      <c r="J184" s="19">
        <f>SUM(J177:J183)</f>
        <v>834.8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100</v>
      </c>
      <c r="G185" s="43">
        <v>1.4</v>
      </c>
      <c r="H185" s="43">
        <v>4.5999999999999996</v>
      </c>
      <c r="I185" s="43">
        <v>10.3</v>
      </c>
      <c r="J185" s="43">
        <v>88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180</v>
      </c>
      <c r="G186" s="43">
        <v>8.3000000000000007</v>
      </c>
      <c r="H186" s="43">
        <v>9</v>
      </c>
      <c r="I186" s="43">
        <v>12</v>
      </c>
      <c r="J186" s="43">
        <v>174</v>
      </c>
      <c r="K186" s="44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122</v>
      </c>
      <c r="F187" s="43">
        <v>180</v>
      </c>
      <c r="G187" s="43">
        <v>17.5</v>
      </c>
      <c r="H187" s="43">
        <v>20.3</v>
      </c>
      <c r="I187" s="43">
        <v>28.7</v>
      </c>
      <c r="J187" s="43">
        <v>367</v>
      </c>
      <c r="K187" s="44">
        <v>291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123</v>
      </c>
      <c r="F189" s="43">
        <v>200</v>
      </c>
      <c r="G189" s="43">
        <v>1</v>
      </c>
      <c r="H189" s="43">
        <v>0</v>
      </c>
      <c r="I189" s="43">
        <v>24.4</v>
      </c>
      <c r="J189" s="43">
        <v>102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60</v>
      </c>
      <c r="G190" s="43">
        <v>2.9</v>
      </c>
      <c r="H190" s="43">
        <v>0.45</v>
      </c>
      <c r="I190" s="43">
        <v>30</v>
      </c>
      <c r="J190" s="43">
        <v>129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2">SUM(G185:G193)</f>
        <v>31.1</v>
      </c>
      <c r="H194" s="19">
        <f t="shared" si="82"/>
        <v>34.35</v>
      </c>
      <c r="I194" s="19">
        <f t="shared" si="82"/>
        <v>105.4</v>
      </c>
      <c r="J194" s="19">
        <f t="shared" si="82"/>
        <v>860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1395</v>
      </c>
      <c r="G195" s="32">
        <f t="shared" ref="G195" si="84">G184+G194</f>
        <v>53.5</v>
      </c>
      <c r="H195" s="32">
        <f t="shared" ref="H195" si="85">H184+H194</f>
        <v>50.35</v>
      </c>
      <c r="I195" s="32">
        <f t="shared" ref="I195" si="86">I184+I194</f>
        <v>242.80000000000004</v>
      </c>
      <c r="J195" s="32">
        <f t="shared" ref="J195:L195" si="87">J184+J194</f>
        <v>1694.8</v>
      </c>
      <c r="K195" s="32"/>
      <c r="L195" s="32">
        <f t="shared" si="87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1471.3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56.255999999999993</v>
      </c>
      <c r="H196" s="34">
        <f t="shared" si="88"/>
        <v>56.965999999999994</v>
      </c>
      <c r="I196" s="34">
        <f t="shared" si="88"/>
        <v>236.17900000000003</v>
      </c>
      <c r="J196" s="34">
        <f t="shared" si="88"/>
        <v>1689.05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2023-11-13T10:14:43Z</dcterms:modified>
</cp:coreProperties>
</file>